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" windowWidth="19032" windowHeight="13032"/>
  </bookViews>
  <sheets>
    <sheet name="BOLK BT" sheetId="1" r:id="rId1"/>
    <sheet name="List1" sheetId="2" r:id="rId2"/>
  </sheets>
  <definedNames>
    <definedName name="_xlnm.Database">'BOLK BT'!$A$1:$Q$24</definedName>
  </definedNames>
  <calcPr calcId="145621"/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" i="1"/>
  <c r="M25" i="1" l="1"/>
  <c r="M26" i="1" s="1"/>
  <c r="M27" i="1" s="1"/>
  <c r="P25" i="1"/>
</calcChain>
</file>

<file path=xl/sharedStrings.xml><?xml version="1.0" encoding="utf-8"?>
<sst xmlns="http://schemas.openxmlformats.org/spreadsheetml/2006/main" count="274" uniqueCount="102">
  <si>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</si>
  <si>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</si>
  <si>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</si>
  <si>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</si>
  <si>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</si>
  <si>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</si>
  <si>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</si>
  <si>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</si>
  <si>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</si>
  <si>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</si>
  <si>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</si>
  <si>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</si>
  <si>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</si>
  <si>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</si>
  <si>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</si>
  <si>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</si>
  <si>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</si>
  <si>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0000197</t>
  </si>
  <si>
    <t>0001</t>
  </si>
  <si>
    <t>001</t>
  </si>
  <si>
    <t>11000</t>
  </si>
  <si>
    <t>A01</t>
  </si>
  <si>
    <t>P</t>
  </si>
  <si>
    <t>115001105</t>
  </si>
  <si>
    <t>PŘEVEDENÍ VODY POTRUBÍM DN -600</t>
  </si>
  <si>
    <t>M</t>
  </si>
  <si>
    <t>Kč</t>
  </si>
  <si>
    <t>10</t>
  </si>
  <si>
    <t>13000</t>
  </si>
  <si>
    <t>132301101</t>
  </si>
  <si>
    <t>HLB RÝH 60CM TŘ. 4 100M3</t>
  </si>
  <si>
    <t>M3</t>
  </si>
  <si>
    <t>16000</t>
  </si>
  <si>
    <t>167101102</t>
  </si>
  <si>
    <t>NAKLÁDÁNÍ VÝKOPKU PŘES 100M3TŘ.1-4</t>
  </si>
  <si>
    <t>162601102</t>
  </si>
  <si>
    <t>VODOROVNÉ PŘEM.VÝKOPKU DO 5000M 1-4</t>
  </si>
  <si>
    <t>17000</t>
  </si>
  <si>
    <t>171101131</t>
  </si>
  <si>
    <t>NÁSYPY NESOUDR.A SOUDR.STŘÍDAVĚ</t>
  </si>
  <si>
    <t>171201201</t>
  </si>
  <si>
    <t>ULOŽENI SYPANINY NA SKLÁDKU</t>
  </si>
  <si>
    <t>A</t>
  </si>
  <si>
    <t>000000003</t>
  </si>
  <si>
    <t>Skládkovné</t>
  </si>
  <si>
    <t>t</t>
  </si>
  <si>
    <t>12000</t>
  </si>
  <si>
    <t>A03</t>
  </si>
  <si>
    <t>129203101</t>
  </si>
  <si>
    <t>ČIŠŤ VODOTEČÍ Š 5M HL2 5M TŘ. 3</t>
  </si>
  <si>
    <t>000000001</t>
  </si>
  <si>
    <t>Čištění pod mosty ručně</t>
  </si>
  <si>
    <t>hod</t>
  </si>
  <si>
    <t>002</t>
  </si>
  <si>
    <t>26000</t>
  </si>
  <si>
    <t>262601191</t>
  </si>
  <si>
    <t>PŘÍP VRTY DOVRCHNÍ POVRCH HOR 6</t>
  </si>
  <si>
    <t>000000002</t>
  </si>
  <si>
    <t>TRNY Z BET. OCELI DO PR 14 DO 50 CM</t>
  </si>
  <si>
    <t>KS</t>
  </si>
  <si>
    <t>013</t>
  </si>
  <si>
    <t>96000</t>
  </si>
  <si>
    <t>B01</t>
  </si>
  <si>
    <t>961044111</t>
  </si>
  <si>
    <t>BOUR ZÁKL B</t>
  </si>
  <si>
    <t>211</t>
  </si>
  <si>
    <t>62000</t>
  </si>
  <si>
    <t>C01</t>
  </si>
  <si>
    <t>627455111</t>
  </si>
  <si>
    <t>SPÁRY -8CM CM ZDIVO LOM KÁMEN</t>
  </si>
  <si>
    <t>M2</t>
  </si>
  <si>
    <t>221</t>
  </si>
  <si>
    <t>113105113</t>
  </si>
  <si>
    <t>ROZEBR DLAŽEB LOMKAM MC SPÁRY MC</t>
  </si>
  <si>
    <t>311</t>
  </si>
  <si>
    <t>46000</t>
  </si>
  <si>
    <t>461311610</t>
  </si>
  <si>
    <t>PATKA DLAŽBY BV PRŮM PRŮŘEZ DO0,2M2</t>
  </si>
  <si>
    <t>312</t>
  </si>
  <si>
    <t>45000</t>
  </si>
  <si>
    <t>451971111</t>
  </si>
  <si>
    <t>POLOŽENÍ VRSTVY GEOTEX SPONY HŘEBY</t>
  </si>
  <si>
    <t>NETEX DODáNí</t>
  </si>
  <si>
    <t>465511513</t>
  </si>
  <si>
    <t>DLAŽBA DO MC SPÁR MCS 20M2 30CM</t>
  </si>
  <si>
    <t>467951220</t>
  </si>
  <si>
    <t>PRÁH DŘ DVOJ KŮL 29CM</t>
  </si>
  <si>
    <t>465511215</t>
  </si>
  <si>
    <t>DLAŽBA SPÁRY DRN 20M2 50CN</t>
  </si>
  <si>
    <t>99000</t>
  </si>
  <si>
    <t>998312011</t>
  </si>
  <si>
    <t>PH LES-TECH MEL HRAZ ÚPR BYSTŘIN</t>
  </si>
  <si>
    <t>T</t>
  </si>
  <si>
    <t>321</t>
  </si>
  <si>
    <t>463212121</t>
  </si>
  <si>
    <t>ROVNANINA LOMKÁM VÝPLŇ SP TĚŽ KAM</t>
  </si>
  <si>
    <t>960211251</t>
  </si>
  <si>
    <t>BOURÁNÍ KCÍ ZDĚNÝCH B PROST ASFB</t>
  </si>
  <si>
    <t>PŠ 6/2013 Bolkovský potok II bez DPH</t>
  </si>
  <si>
    <t>DPH 21 %</t>
  </si>
  <si>
    <t>PŠ 6/2013 Bolkovský potok II včetně DPH</t>
  </si>
  <si>
    <t>Příloha č.18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</si>
</sst>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topLeftCell="F1" workbookViewId="0">
      <selection activeCell="U22" sqref="U22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5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4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361</v>
      </c>
      <c r="L2" s="5">
        <v>0</v>
      </c>
      <c r="M2" s="3">
        <f>K2*L2</f>
        <v>0</v>
      </c>
      <c r="N2" s="1" t="s">
        <v>26</v>
      </c>
      <c r="O2" s="4">
        <v>1.721E-2</v>
      </c>
      <c r="P2" s="4">
        <f>K2*O2</f>
        <v>6.2128100000000002</v>
      </c>
      <c r="Q2" s="1" t="s">
        <v>27</v>
      </c>
    </row>
    <row r="3" spans="1:17" x14ac:dyDescent="0.25">
      <c r="A3" s="1" t="s">
        <v>17</v>
      </c>
      <c r="B3" s="1" t="s">
        <v>18</v>
      </c>
      <c r="C3" s="1" t="s">
        <v>19</v>
      </c>
      <c r="D3" s="1" t="s">
        <v>28</v>
      </c>
      <c r="E3" s="1" t="s">
        <v>21</v>
      </c>
      <c r="F3" s="1">
        <v>5</v>
      </c>
      <c r="G3" s="1" t="s">
        <v>22</v>
      </c>
      <c r="H3" s="1" t="s">
        <v>29</v>
      </c>
      <c r="I3" s="1" t="s">
        <v>30</v>
      </c>
      <c r="J3" s="1" t="s">
        <v>31</v>
      </c>
      <c r="K3" s="2">
        <v>162.9</v>
      </c>
      <c r="L3" s="5">
        <v>0</v>
      </c>
      <c r="M3" s="3">
        <f t="shared" ref="M3:M24" si="0">K3*L3</f>
        <v>0</v>
      </c>
      <c r="N3" s="1" t="s">
        <v>26</v>
      </c>
      <c r="O3" s="4">
        <v>0</v>
      </c>
      <c r="P3" s="4">
        <f t="shared" ref="P3:P24" si="1">K3*O3</f>
        <v>0</v>
      </c>
      <c r="Q3" s="1" t="s">
        <v>27</v>
      </c>
    </row>
    <row r="4" spans="1:17" x14ac:dyDescent="0.25">
      <c r="A4" s="1" t="s">
        <v>17</v>
      </c>
      <c r="B4" s="1" t="s">
        <v>18</v>
      </c>
      <c r="C4" s="1" t="s">
        <v>19</v>
      </c>
      <c r="D4" s="1" t="s">
        <v>32</v>
      </c>
      <c r="E4" s="1" t="s">
        <v>21</v>
      </c>
      <c r="F4" s="1">
        <v>3</v>
      </c>
      <c r="G4" s="1" t="s">
        <v>22</v>
      </c>
      <c r="H4" s="1" t="s">
        <v>33</v>
      </c>
      <c r="I4" s="1" t="s">
        <v>34</v>
      </c>
      <c r="J4" s="1" t="s">
        <v>31</v>
      </c>
      <c r="K4" s="2">
        <v>118.8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f t="shared" si="1"/>
        <v>0</v>
      </c>
      <c r="Q4" s="1" t="s">
        <v>27</v>
      </c>
    </row>
    <row r="5" spans="1:17" x14ac:dyDescent="0.25">
      <c r="A5" s="1" t="s">
        <v>17</v>
      </c>
      <c r="B5" s="1" t="s">
        <v>18</v>
      </c>
      <c r="C5" s="1" t="s">
        <v>19</v>
      </c>
      <c r="D5" s="1" t="s">
        <v>32</v>
      </c>
      <c r="E5" s="1" t="s">
        <v>21</v>
      </c>
      <c r="F5" s="1">
        <v>7</v>
      </c>
      <c r="G5" s="1" t="s">
        <v>22</v>
      </c>
      <c r="H5" s="1" t="s">
        <v>35</v>
      </c>
      <c r="I5" s="1" t="s">
        <v>36</v>
      </c>
      <c r="J5" s="1" t="s">
        <v>31</v>
      </c>
      <c r="K5" s="2">
        <v>475.2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f t="shared" si="1"/>
        <v>0</v>
      </c>
      <c r="Q5" s="1" t="s">
        <v>27</v>
      </c>
    </row>
    <row r="6" spans="1:17" x14ac:dyDescent="0.25">
      <c r="A6" s="1" t="s">
        <v>17</v>
      </c>
      <c r="B6" s="1" t="s">
        <v>18</v>
      </c>
      <c r="C6" s="1" t="s">
        <v>19</v>
      </c>
      <c r="D6" s="1" t="s">
        <v>37</v>
      </c>
      <c r="E6" s="1" t="s">
        <v>21</v>
      </c>
      <c r="F6" s="1">
        <v>6</v>
      </c>
      <c r="G6" s="1" t="s">
        <v>22</v>
      </c>
      <c r="H6" s="1" t="s">
        <v>38</v>
      </c>
      <c r="I6" s="1" t="s">
        <v>39</v>
      </c>
      <c r="J6" s="1" t="s">
        <v>31</v>
      </c>
      <c r="K6" s="2">
        <v>162.9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f t="shared" si="1"/>
        <v>0</v>
      </c>
      <c r="Q6" s="1" t="s">
        <v>27</v>
      </c>
    </row>
    <row r="7" spans="1:17" x14ac:dyDescent="0.25">
      <c r="A7" s="1" t="s">
        <v>17</v>
      </c>
      <c r="B7" s="1" t="s">
        <v>18</v>
      </c>
      <c r="C7" s="1" t="s">
        <v>19</v>
      </c>
      <c r="D7" s="1" t="s">
        <v>37</v>
      </c>
      <c r="E7" s="1" t="s">
        <v>21</v>
      </c>
      <c r="F7" s="1">
        <v>8</v>
      </c>
      <c r="G7" s="1" t="s">
        <v>22</v>
      </c>
      <c r="H7" s="1" t="s">
        <v>40</v>
      </c>
      <c r="I7" s="1" t="s">
        <v>41</v>
      </c>
      <c r="J7" s="1" t="s">
        <v>31</v>
      </c>
      <c r="K7" s="2">
        <v>118.8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f t="shared" si="1"/>
        <v>0</v>
      </c>
      <c r="Q7" s="1" t="s">
        <v>27</v>
      </c>
    </row>
    <row r="8" spans="1:17" x14ac:dyDescent="0.25">
      <c r="A8" s="1" t="s">
        <v>17</v>
      </c>
      <c r="B8" s="1" t="s">
        <v>18</v>
      </c>
      <c r="C8" s="1" t="s">
        <v>19</v>
      </c>
      <c r="D8" s="1" t="s">
        <v>37</v>
      </c>
      <c r="E8" s="1" t="s">
        <v>21</v>
      </c>
      <c r="F8" s="1">
        <v>9</v>
      </c>
      <c r="G8" s="1" t="s">
        <v>42</v>
      </c>
      <c r="H8" s="1" t="s">
        <v>43</v>
      </c>
      <c r="I8" s="1" t="s">
        <v>44</v>
      </c>
      <c r="J8" s="1" t="s">
        <v>45</v>
      </c>
      <c r="K8" s="2">
        <v>118.8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f t="shared" si="1"/>
        <v>0</v>
      </c>
      <c r="Q8" s="1" t="s">
        <v>27</v>
      </c>
    </row>
    <row r="9" spans="1:17" x14ac:dyDescent="0.25">
      <c r="A9" s="1" t="s">
        <v>17</v>
      </c>
      <c r="B9" s="1" t="s">
        <v>18</v>
      </c>
      <c r="C9" s="1" t="s">
        <v>19</v>
      </c>
      <c r="D9" s="1" t="s">
        <v>46</v>
      </c>
      <c r="E9" s="1" t="s">
        <v>47</v>
      </c>
      <c r="F9" s="1">
        <v>1</v>
      </c>
      <c r="G9" s="1" t="s">
        <v>22</v>
      </c>
      <c r="H9" s="1" t="s">
        <v>48</v>
      </c>
      <c r="I9" s="1" t="s">
        <v>49</v>
      </c>
      <c r="J9" s="1" t="s">
        <v>31</v>
      </c>
      <c r="K9" s="2">
        <v>118.8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f t="shared" si="1"/>
        <v>0</v>
      </c>
      <c r="Q9" s="1" t="s">
        <v>27</v>
      </c>
    </row>
    <row r="10" spans="1:17" x14ac:dyDescent="0.25">
      <c r="A10" s="1" t="s">
        <v>17</v>
      </c>
      <c r="B10" s="1" t="s">
        <v>18</v>
      </c>
      <c r="C10" s="1" t="s">
        <v>19</v>
      </c>
      <c r="D10" s="1" t="s">
        <v>46</v>
      </c>
      <c r="E10" s="1" t="s">
        <v>47</v>
      </c>
      <c r="F10" s="1">
        <v>2</v>
      </c>
      <c r="G10" s="1" t="s">
        <v>42</v>
      </c>
      <c r="H10" s="1" t="s">
        <v>50</v>
      </c>
      <c r="I10" s="1" t="s">
        <v>51</v>
      </c>
      <c r="J10" s="1" t="s">
        <v>52</v>
      </c>
      <c r="K10" s="2">
        <v>32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f t="shared" si="1"/>
        <v>0</v>
      </c>
      <c r="Q10" s="1" t="s">
        <v>27</v>
      </c>
    </row>
    <row r="11" spans="1:17" x14ac:dyDescent="0.25">
      <c r="A11" s="1" t="s">
        <v>17</v>
      </c>
      <c r="B11" s="1" t="s">
        <v>18</v>
      </c>
      <c r="C11" s="1" t="s">
        <v>53</v>
      </c>
      <c r="D11" s="1" t="s">
        <v>54</v>
      </c>
      <c r="E11" s="1" t="s">
        <v>21</v>
      </c>
      <c r="F11" s="1">
        <v>10</v>
      </c>
      <c r="G11" s="1" t="s">
        <v>22</v>
      </c>
      <c r="H11" s="1" t="s">
        <v>55</v>
      </c>
      <c r="I11" s="1" t="s">
        <v>56</v>
      </c>
      <c r="J11" s="1" t="s">
        <v>25</v>
      </c>
      <c r="K11" s="2">
        <v>174.6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f t="shared" si="1"/>
        <v>0</v>
      </c>
      <c r="Q11" s="1" t="s">
        <v>27</v>
      </c>
    </row>
    <row r="12" spans="1:17" x14ac:dyDescent="0.25">
      <c r="A12" s="1" t="s">
        <v>17</v>
      </c>
      <c r="B12" s="1" t="s">
        <v>18</v>
      </c>
      <c r="C12" s="1" t="s">
        <v>53</v>
      </c>
      <c r="D12" s="1" t="s">
        <v>54</v>
      </c>
      <c r="E12" s="1" t="s">
        <v>21</v>
      </c>
      <c r="F12" s="1">
        <v>11</v>
      </c>
      <c r="G12" s="1" t="s">
        <v>42</v>
      </c>
      <c r="H12" s="1" t="s">
        <v>57</v>
      </c>
      <c r="I12" s="1" t="s">
        <v>58</v>
      </c>
      <c r="J12" s="1" t="s">
        <v>59</v>
      </c>
      <c r="K12" s="2">
        <v>1164</v>
      </c>
      <c r="L12" s="5">
        <v>0</v>
      </c>
      <c r="M12" s="3">
        <f t="shared" si="0"/>
        <v>0</v>
      </c>
      <c r="N12" s="1" t="s">
        <v>26</v>
      </c>
      <c r="O12" s="4">
        <v>0</v>
      </c>
      <c r="P12" s="4">
        <f t="shared" si="1"/>
        <v>0</v>
      </c>
      <c r="Q12" s="1" t="s">
        <v>27</v>
      </c>
    </row>
    <row r="13" spans="1:17" x14ac:dyDescent="0.25">
      <c r="A13" s="1" t="s">
        <v>17</v>
      </c>
      <c r="B13" s="1" t="s">
        <v>18</v>
      </c>
      <c r="C13" s="1" t="s">
        <v>60</v>
      </c>
      <c r="D13" s="1" t="s">
        <v>61</v>
      </c>
      <c r="E13" s="1" t="s">
        <v>62</v>
      </c>
      <c r="F13" s="1">
        <v>12</v>
      </c>
      <c r="G13" s="1" t="s">
        <v>22</v>
      </c>
      <c r="H13" s="1" t="s">
        <v>63</v>
      </c>
      <c r="I13" s="1" t="s">
        <v>64</v>
      </c>
      <c r="J13" s="1" t="s">
        <v>31</v>
      </c>
      <c r="K13" s="2">
        <v>8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f t="shared" si="1"/>
        <v>0</v>
      </c>
      <c r="Q13" s="1" t="s">
        <v>27</v>
      </c>
    </row>
    <row r="14" spans="1:17" x14ac:dyDescent="0.25">
      <c r="A14" s="1" t="s">
        <v>17</v>
      </c>
      <c r="B14" s="1" t="s">
        <v>18</v>
      </c>
      <c r="C14" s="1" t="s">
        <v>65</v>
      </c>
      <c r="D14" s="1" t="s">
        <v>66</v>
      </c>
      <c r="E14" s="1" t="s">
        <v>67</v>
      </c>
      <c r="F14" s="1">
        <v>13</v>
      </c>
      <c r="G14" s="1" t="s">
        <v>22</v>
      </c>
      <c r="H14" s="1" t="s">
        <v>68</v>
      </c>
      <c r="I14" s="1" t="s">
        <v>69</v>
      </c>
      <c r="J14" s="1" t="s">
        <v>70</v>
      </c>
      <c r="K14" s="2">
        <v>25.2</v>
      </c>
      <c r="L14" s="5">
        <v>0</v>
      </c>
      <c r="M14" s="3">
        <f t="shared" si="0"/>
        <v>0</v>
      </c>
      <c r="N14" s="1" t="s">
        <v>26</v>
      </c>
      <c r="O14" s="4">
        <v>1.89E-2</v>
      </c>
      <c r="P14" s="4">
        <f t="shared" si="1"/>
        <v>0.47627999999999998</v>
      </c>
      <c r="Q14" s="1" t="s">
        <v>27</v>
      </c>
    </row>
    <row r="15" spans="1:17" x14ac:dyDescent="0.25">
      <c r="A15" s="1" t="s">
        <v>17</v>
      </c>
      <c r="B15" s="1" t="s">
        <v>18</v>
      </c>
      <c r="C15" s="1" t="s">
        <v>71</v>
      </c>
      <c r="D15" s="1" t="s">
        <v>20</v>
      </c>
      <c r="E15" s="1" t="s">
        <v>62</v>
      </c>
      <c r="F15" s="1">
        <v>14</v>
      </c>
      <c r="G15" s="1" t="s">
        <v>22</v>
      </c>
      <c r="H15" s="1" t="s">
        <v>72</v>
      </c>
      <c r="I15" s="1" t="s">
        <v>73</v>
      </c>
      <c r="J15" s="1" t="s">
        <v>70</v>
      </c>
      <c r="K15" s="2">
        <v>40.1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f t="shared" si="1"/>
        <v>0</v>
      </c>
      <c r="Q15" s="1" t="s">
        <v>27</v>
      </c>
    </row>
    <row r="16" spans="1:17" x14ac:dyDescent="0.25">
      <c r="A16" s="1" t="s">
        <v>17</v>
      </c>
      <c r="B16" s="1" t="s">
        <v>18</v>
      </c>
      <c r="C16" s="1" t="s">
        <v>74</v>
      </c>
      <c r="D16" s="1" t="s">
        <v>75</v>
      </c>
      <c r="E16" s="1" t="s">
        <v>21</v>
      </c>
      <c r="F16" s="1">
        <v>15</v>
      </c>
      <c r="G16" s="1" t="s">
        <v>22</v>
      </c>
      <c r="H16" s="1" t="s">
        <v>76</v>
      </c>
      <c r="I16" s="1" t="s">
        <v>77</v>
      </c>
      <c r="J16" s="1" t="s">
        <v>31</v>
      </c>
      <c r="K16" s="2">
        <v>197.3</v>
      </c>
      <c r="L16" s="5">
        <v>0</v>
      </c>
      <c r="M16" s="3">
        <f t="shared" si="0"/>
        <v>0</v>
      </c>
      <c r="N16" s="1" t="s">
        <v>26</v>
      </c>
      <c r="O16" s="4">
        <v>0</v>
      </c>
      <c r="P16" s="4">
        <f t="shared" si="1"/>
        <v>0</v>
      </c>
      <c r="Q16" s="1" t="s">
        <v>27</v>
      </c>
    </row>
    <row r="17" spans="1:17" x14ac:dyDescent="0.25">
      <c r="A17" s="1" t="s">
        <v>17</v>
      </c>
      <c r="B17" s="1" t="s">
        <v>18</v>
      </c>
      <c r="C17" s="1" t="s">
        <v>78</v>
      </c>
      <c r="D17" s="1" t="s">
        <v>79</v>
      </c>
      <c r="E17" s="1" t="s">
        <v>21</v>
      </c>
      <c r="F17" s="1">
        <v>20</v>
      </c>
      <c r="G17" s="1" t="s">
        <v>22</v>
      </c>
      <c r="H17" s="1" t="s">
        <v>80</v>
      </c>
      <c r="I17" s="1" t="s">
        <v>81</v>
      </c>
      <c r="J17" s="1" t="s">
        <v>70</v>
      </c>
      <c r="K17" s="2">
        <v>112.3</v>
      </c>
      <c r="L17" s="5">
        <v>0</v>
      </c>
      <c r="M17" s="3">
        <f t="shared" si="0"/>
        <v>0</v>
      </c>
      <c r="N17" s="1" t="s">
        <v>26</v>
      </c>
      <c r="O17" s="4">
        <v>2.3500000000000001E-3</v>
      </c>
      <c r="P17" s="4">
        <f t="shared" si="1"/>
        <v>0.263905</v>
      </c>
      <c r="Q17" s="1" t="s">
        <v>27</v>
      </c>
    </row>
    <row r="18" spans="1:17" x14ac:dyDescent="0.25">
      <c r="A18" s="1" t="s">
        <v>17</v>
      </c>
      <c r="B18" s="1" t="s">
        <v>18</v>
      </c>
      <c r="C18" s="1" t="s">
        <v>78</v>
      </c>
      <c r="D18" s="1" t="s">
        <v>79</v>
      </c>
      <c r="E18" s="1" t="s">
        <v>21</v>
      </c>
      <c r="F18" s="1">
        <v>21</v>
      </c>
      <c r="G18" s="1" t="s">
        <v>42</v>
      </c>
      <c r="H18" s="1" t="s">
        <v>43</v>
      </c>
      <c r="I18" s="1" t="s">
        <v>82</v>
      </c>
      <c r="J18" s="1" t="s">
        <v>70</v>
      </c>
      <c r="K18" s="2">
        <v>123.5</v>
      </c>
      <c r="L18" s="5">
        <v>0</v>
      </c>
      <c r="M18" s="3">
        <f t="shared" si="0"/>
        <v>0</v>
      </c>
      <c r="N18" s="1" t="s">
        <v>26</v>
      </c>
      <c r="O18" s="4">
        <v>0</v>
      </c>
      <c r="P18" s="4">
        <f t="shared" si="1"/>
        <v>0</v>
      </c>
      <c r="Q18" s="1" t="s">
        <v>27</v>
      </c>
    </row>
    <row r="19" spans="1:17" x14ac:dyDescent="0.25">
      <c r="A19" s="1" t="s">
        <v>17</v>
      </c>
      <c r="B19" s="1" t="s">
        <v>18</v>
      </c>
      <c r="C19" s="1" t="s">
        <v>78</v>
      </c>
      <c r="D19" s="1" t="s">
        <v>75</v>
      </c>
      <c r="E19" s="1" t="s">
        <v>21</v>
      </c>
      <c r="F19" s="1">
        <v>16</v>
      </c>
      <c r="G19" s="1" t="s">
        <v>22</v>
      </c>
      <c r="H19" s="1" t="s">
        <v>83</v>
      </c>
      <c r="I19" s="1" t="s">
        <v>84</v>
      </c>
      <c r="J19" s="1" t="s">
        <v>70</v>
      </c>
      <c r="K19" s="2">
        <v>40.1</v>
      </c>
      <c r="L19" s="5">
        <v>0</v>
      </c>
      <c r="M19" s="3">
        <f t="shared" si="0"/>
        <v>0</v>
      </c>
      <c r="N19" s="1" t="s">
        <v>26</v>
      </c>
      <c r="O19" s="4">
        <v>1.0450900000000001</v>
      </c>
      <c r="P19" s="4">
        <f t="shared" si="1"/>
        <v>41.908109000000003</v>
      </c>
      <c r="Q19" s="1" t="s">
        <v>27</v>
      </c>
    </row>
    <row r="20" spans="1:17" x14ac:dyDescent="0.25">
      <c r="A20" s="1" t="s">
        <v>17</v>
      </c>
      <c r="B20" s="1" t="s">
        <v>18</v>
      </c>
      <c r="C20" s="1" t="s">
        <v>78</v>
      </c>
      <c r="D20" s="1" t="s">
        <v>75</v>
      </c>
      <c r="E20" s="1" t="s">
        <v>21</v>
      </c>
      <c r="F20" s="1">
        <v>17</v>
      </c>
      <c r="G20" s="1" t="s">
        <v>22</v>
      </c>
      <c r="H20" s="1" t="s">
        <v>85</v>
      </c>
      <c r="I20" s="1" t="s">
        <v>86</v>
      </c>
      <c r="J20" s="1" t="s">
        <v>25</v>
      </c>
      <c r="K20" s="2">
        <v>46.2</v>
      </c>
      <c r="L20" s="5">
        <v>0</v>
      </c>
      <c r="M20" s="3">
        <f t="shared" si="0"/>
        <v>0</v>
      </c>
      <c r="N20" s="1" t="s">
        <v>26</v>
      </c>
      <c r="O20" s="4">
        <v>8.6879999999999999E-2</v>
      </c>
      <c r="P20" s="4">
        <f t="shared" si="1"/>
        <v>4.0138560000000005</v>
      </c>
      <c r="Q20" s="1" t="s">
        <v>27</v>
      </c>
    </row>
    <row r="21" spans="1:17" x14ac:dyDescent="0.25">
      <c r="A21" s="1" t="s">
        <v>17</v>
      </c>
      <c r="B21" s="1" t="s">
        <v>18</v>
      </c>
      <c r="C21" s="1" t="s">
        <v>78</v>
      </c>
      <c r="D21" s="1" t="s">
        <v>75</v>
      </c>
      <c r="E21" s="1" t="s">
        <v>21</v>
      </c>
      <c r="F21" s="1">
        <v>18</v>
      </c>
      <c r="G21" s="1" t="s">
        <v>22</v>
      </c>
      <c r="H21" s="1" t="s">
        <v>87</v>
      </c>
      <c r="I21" s="1" t="s">
        <v>88</v>
      </c>
      <c r="J21" s="1" t="s">
        <v>70</v>
      </c>
      <c r="K21" s="2">
        <v>187.2</v>
      </c>
      <c r="L21" s="5">
        <v>0</v>
      </c>
      <c r="M21" s="3">
        <f t="shared" si="0"/>
        <v>0</v>
      </c>
      <c r="N21" s="1" t="s">
        <v>26</v>
      </c>
      <c r="O21" s="4">
        <v>0.96</v>
      </c>
      <c r="P21" s="4">
        <f t="shared" si="1"/>
        <v>179.71199999999999</v>
      </c>
      <c r="Q21" s="1" t="s">
        <v>27</v>
      </c>
    </row>
    <row r="22" spans="1:17" x14ac:dyDescent="0.25">
      <c r="A22" s="1" t="s">
        <v>17</v>
      </c>
      <c r="B22" s="1" t="s">
        <v>18</v>
      </c>
      <c r="C22" s="1" t="s">
        <v>78</v>
      </c>
      <c r="D22" s="1" t="s">
        <v>89</v>
      </c>
      <c r="E22" s="1" t="s">
        <v>21</v>
      </c>
      <c r="F22" s="1">
        <v>19</v>
      </c>
      <c r="G22" s="1" t="s">
        <v>22</v>
      </c>
      <c r="H22" s="1" t="s">
        <v>90</v>
      </c>
      <c r="I22" s="1" t="s">
        <v>91</v>
      </c>
      <c r="J22" s="1" t="s">
        <v>92</v>
      </c>
      <c r="K22" s="2">
        <v>268.82753000000002</v>
      </c>
      <c r="L22" s="5">
        <v>0</v>
      </c>
      <c r="M22" s="3">
        <f t="shared" si="0"/>
        <v>0</v>
      </c>
      <c r="N22" s="1" t="s">
        <v>26</v>
      </c>
      <c r="O22" s="4">
        <v>0</v>
      </c>
      <c r="P22" s="4">
        <f t="shared" si="1"/>
        <v>0</v>
      </c>
      <c r="Q22" s="1" t="s">
        <v>27</v>
      </c>
    </row>
    <row r="23" spans="1:17" x14ac:dyDescent="0.25">
      <c r="A23" s="1" t="s">
        <v>17</v>
      </c>
      <c r="B23" s="1" t="s">
        <v>18</v>
      </c>
      <c r="C23" s="1" t="s">
        <v>93</v>
      </c>
      <c r="D23" s="1" t="s">
        <v>75</v>
      </c>
      <c r="E23" s="1" t="s">
        <v>21</v>
      </c>
      <c r="F23" s="1">
        <v>23</v>
      </c>
      <c r="G23" s="1" t="s">
        <v>22</v>
      </c>
      <c r="H23" s="1" t="s">
        <v>94</v>
      </c>
      <c r="I23" s="1" t="s">
        <v>95</v>
      </c>
      <c r="J23" s="1" t="s">
        <v>31</v>
      </c>
      <c r="K23" s="2">
        <v>15</v>
      </c>
      <c r="L23" s="5">
        <v>0</v>
      </c>
      <c r="M23" s="3">
        <f t="shared" si="0"/>
        <v>0</v>
      </c>
      <c r="N23" s="1" t="s">
        <v>26</v>
      </c>
      <c r="O23" s="4">
        <v>2.4148900000000002</v>
      </c>
      <c r="P23" s="4">
        <f t="shared" si="1"/>
        <v>36.223350000000003</v>
      </c>
      <c r="Q23" s="1" t="s">
        <v>27</v>
      </c>
    </row>
    <row r="24" spans="1:17" x14ac:dyDescent="0.25">
      <c r="A24" s="1" t="s">
        <v>17</v>
      </c>
      <c r="B24" s="1" t="s">
        <v>18</v>
      </c>
      <c r="C24" s="1" t="s">
        <v>93</v>
      </c>
      <c r="D24" s="1" t="s">
        <v>61</v>
      </c>
      <c r="E24" s="1" t="s">
        <v>62</v>
      </c>
      <c r="F24" s="1">
        <v>22</v>
      </c>
      <c r="G24" s="1" t="s">
        <v>22</v>
      </c>
      <c r="H24" s="1" t="s">
        <v>96</v>
      </c>
      <c r="I24" s="1" t="s">
        <v>97</v>
      </c>
      <c r="J24" s="1" t="s">
        <v>31</v>
      </c>
      <c r="K24" s="2">
        <v>21</v>
      </c>
      <c r="L24" s="5">
        <v>0</v>
      </c>
      <c r="M24" s="3">
        <f t="shared" si="0"/>
        <v>0</v>
      </c>
      <c r="N24" s="1" t="s">
        <v>26</v>
      </c>
      <c r="O24" s="4">
        <v>8.1999999999999998E-4</v>
      </c>
      <c r="P24" s="4">
        <f t="shared" si="1"/>
        <v>1.7219999999999999E-2</v>
      </c>
      <c r="Q24" s="1" t="s">
        <v>27</v>
      </c>
    </row>
    <row r="25" spans="1:17" x14ac:dyDescent="0.25">
      <c r="I25" s="1" t="s">
        <v>98</v>
      </c>
      <c r="M25" s="3">
        <f>SUM(M2:M24)</f>
        <v>0</v>
      </c>
      <c r="P25" s="4">
        <f>SUM(P2:P24)</f>
        <v>268.82752999999997</v>
      </c>
    </row>
    <row r="26" spans="1:17" x14ac:dyDescent="0.25">
      <c r="I26" s="1" t="s">
        <v>99</v>
      </c>
      <c r="M26" s="3">
        <f>M25*0.21</f>
        <v>0</v>
      </c>
    </row>
    <row r="27" spans="1:17" x14ac:dyDescent="0.25">
      <c r="I27" s="1" t="s">
        <v>100</v>
      </c>
      <c r="M27" s="3">
        <f>M25+M26</f>
        <v>0</v>
      </c>
    </row>
    <row r="33" spans="16:16" x14ac:dyDescent="0.25">
      <c r="P33" s="4" t="s">
        <v>101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BOLK BT</vt:lpstr>
      <vt:lpstr>List1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Fajfrová Renata</cp:lastModifiedBy>
  <cp:lastPrinted>2014-09-30T07:54:18Z</cp:lastPrinted>
  <dcterms:created xsi:type="dcterms:W3CDTF">2014-07-22T15:40:00Z</dcterms:created>
  <dcterms:modified xsi:type="dcterms:W3CDTF">2014-09-30T07:54:25Z</dcterms:modified>
</cp:coreProperties>
</file>